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Лист1!$A$1:$I$22</definedName>
  </definedNames>
  <calcPr calcId="152511" refMode="R1C1"/>
</workbook>
</file>

<file path=xl/calcChain.xml><?xml version="1.0" encoding="utf-8"?>
<calcChain xmlns="http://schemas.openxmlformats.org/spreadsheetml/2006/main">
  <c r="E19" i="1" l="1"/>
  <c r="I19" i="1" l="1"/>
  <c r="H19" i="1"/>
  <c r="G19" i="1"/>
  <c r="F19" i="1"/>
  <c r="H40" i="1" l="1"/>
  <c r="I40" i="1"/>
  <c r="F40" i="1"/>
  <c r="G40" i="1"/>
  <c r="E40" i="1"/>
</calcChain>
</file>

<file path=xl/sharedStrings.xml><?xml version="1.0" encoding="utf-8"?>
<sst xmlns="http://schemas.openxmlformats.org/spreadsheetml/2006/main" count="128" uniqueCount="66">
  <si>
    <t>ОТЧЕТ</t>
  </si>
  <si>
    <t>№№
п/п</t>
  </si>
  <si>
    <t>Группы продукции FSC</t>
  </si>
  <si>
    <t>Вид продукции(FSC-STD-40-004а )</t>
  </si>
  <si>
    <t>Ед.изм.</t>
  </si>
  <si>
    <t>Остаток на начало года</t>
  </si>
  <si>
    <t>Заготовлено</t>
  </si>
  <si>
    <t>Реализовано</t>
  </si>
  <si>
    <t xml:space="preserve">Переработано на собственном производстве </t>
  </si>
  <si>
    <t>Остаток на конец года</t>
  </si>
  <si>
    <t>1.</t>
  </si>
  <si>
    <t>Лесоматериалы круглые</t>
  </si>
  <si>
    <t>W1.1</t>
  </si>
  <si>
    <t>т.м3</t>
  </si>
  <si>
    <t>W1.2</t>
  </si>
  <si>
    <t>W3.1</t>
  </si>
  <si>
    <t>Опилки</t>
  </si>
  <si>
    <t>W3.2</t>
  </si>
  <si>
    <t>Пиломатериалы необрезные</t>
  </si>
  <si>
    <t>W5.1</t>
  </si>
  <si>
    <t>Пиломатериалы обрезные</t>
  </si>
  <si>
    <t>W5.4</t>
  </si>
  <si>
    <t>Шпалы деревянные</t>
  </si>
  <si>
    <t>W5.6</t>
  </si>
  <si>
    <t>м3</t>
  </si>
  <si>
    <t>W5.8</t>
  </si>
  <si>
    <t>Штакетник</t>
  </si>
  <si>
    <t>W13.4</t>
  </si>
  <si>
    <t>Главный инженер</t>
  </si>
  <si>
    <t>№№</t>
  </si>
  <si>
    <t>Вид продук-</t>
  </si>
  <si>
    <t>Ед.</t>
  </si>
  <si>
    <t>Остаток на на-</t>
  </si>
  <si>
    <t>Переработано</t>
  </si>
  <si>
    <t>Остаток на ко-</t>
  </si>
  <si>
    <t>п/п</t>
  </si>
  <si>
    <t>ции(FSC-</t>
  </si>
  <si>
    <t>изм.</t>
  </si>
  <si>
    <t>чало года</t>
  </si>
  <si>
    <t xml:space="preserve">на собственном производстве </t>
  </si>
  <si>
    <t>нец года</t>
  </si>
  <si>
    <t>STD-40-004а )</t>
  </si>
  <si>
    <t>А.В. Крикунов</t>
  </si>
  <si>
    <t>в т.ч.</t>
  </si>
  <si>
    <t>ГЛХУ "Бешенковичский лесхоз"</t>
  </si>
  <si>
    <t>ГЛХУ "Городокский лесхоз"</t>
  </si>
  <si>
    <t>И.В. Курочкин</t>
  </si>
  <si>
    <t>Древесная стружка</t>
  </si>
  <si>
    <t>W3.3</t>
  </si>
  <si>
    <t>Круглые лесоматриалы</t>
  </si>
  <si>
    <t>Толивная древесина</t>
  </si>
  <si>
    <t>Древесная щепа</t>
  </si>
  <si>
    <t>Брусья</t>
  </si>
  <si>
    <t>W5.3</t>
  </si>
  <si>
    <t>Обапол горбыльный и отходы</t>
  </si>
  <si>
    <t>И.о. главного инженера</t>
  </si>
  <si>
    <t>по объемам за 2019 год по Витебскому ГПЛХО</t>
  </si>
  <si>
    <t>Количество работников цеха     человек</t>
  </si>
  <si>
    <t>Выручка по цеху за 2018 год          тыс. руб</t>
  </si>
  <si>
    <t>по объемам за 2019 год по Городокскому лесхозу</t>
  </si>
  <si>
    <t>по объемам за 2020 год по Бешенковичскому лесхозу</t>
  </si>
  <si>
    <t>ции (FSC-</t>
  </si>
  <si>
    <t>Заготовлено (произведено)</t>
  </si>
  <si>
    <t>Количество основных рабочих ДОЦ - 21    чел.</t>
  </si>
  <si>
    <t>Выручка от реализации продукции деревообработки за 2020 год -  2754  тыс. руб.</t>
  </si>
  <si>
    <t>А.П.Кажан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</si>
</sst>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2" fontId="0" fillId="2" borderId="0" xfId="0" applyNumberFormat="1" applyFill="1"/>
    <xf numFmtId="2" fontId="0" fillId="2" borderId="0" xfId="0" applyNumberFormat="1" applyFill="1" applyBorder="1"/>
    <xf numFmtId="0" fontId="1" fillId="2" borderId="0" xfId="0" applyFont="1" applyFill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Border="1"/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9" fillId="2" borderId="0" xfId="0" applyFont="1" applyFill="1"/>
    <xf numFmtId="0" fontId="10" fillId="2" borderId="0" xfId="0" applyFont="1" applyFill="1" applyBorder="1" applyAlignment="1">
      <alignment vertical="center" wrapText="1"/>
    </xf>
    <xf numFmtId="0" fontId="9" fillId="2" borderId="0" xfId="0" applyFont="1" applyFill="1" applyBorder="1"/>
    <xf numFmtId="0" fontId="1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>
      <alignment horizontal="left"/>
    </xf>
    <xf numFmtId="164" fontId="12" fillId="2" borderId="8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view="pageBreakPreview" topLeftCell="A2" zoomScale="110" zoomScaleNormal="120" zoomScaleSheetLayoutView="110" workbookViewId="0">
      <selection activeCell="Z16" sqref="Z16"/>
    </sheetView>
  </sheetViews>
  <sheetFormatPr defaultRowHeight="15" x14ac:dyDescent="0.25"/>
  <cols>
    <col min="1" max="1" width="6.7109375" style="1" customWidth="1"/>
    <col min="2" max="2" width="18.5703125" style="1" customWidth="1"/>
    <col min="3" max="3" width="13.7109375" style="1" customWidth="1"/>
    <col min="4" max="5" width="9.140625" style="1"/>
    <col min="6" max="6" width="13.28515625" style="1" customWidth="1"/>
    <col min="7" max="7" width="12.7109375" style="1" customWidth="1"/>
    <col min="8" max="8" width="15.42578125" style="1" customWidth="1"/>
    <col min="9" max="9" width="14.42578125" style="1" customWidth="1"/>
    <col min="10" max="10" width="0" style="26" hidden="1" customWidth="1"/>
    <col min="11" max="11" width="4.5703125" style="1" hidden="1" customWidth="1"/>
    <col min="12" max="12" width="12.7109375" style="1" hidden="1" customWidth="1"/>
    <col min="13" max="13" width="13.5703125" style="1" hidden="1" customWidth="1"/>
    <col min="14" max="14" width="8" style="1" hidden="1" customWidth="1"/>
    <col min="15" max="17" width="0" style="1" hidden="1" customWidth="1"/>
    <col min="18" max="18" width="13.28515625" style="1" hidden="1" customWidth="1"/>
    <col min="19" max="20" width="0" style="1" hidden="1" customWidth="1"/>
    <col min="21" max="16384" width="9.140625" style="1"/>
  </cols>
  <sheetData>
    <row r="1" spans="1:19" hidden="1" x14ac:dyDescent="0.25">
      <c r="B1" s="61"/>
      <c r="C1" s="61"/>
      <c r="D1" s="61"/>
      <c r="E1" s="61"/>
      <c r="F1" s="61"/>
      <c r="G1" s="61"/>
      <c r="H1" s="61"/>
      <c r="I1" s="61"/>
      <c r="J1" s="61"/>
    </row>
    <row r="2" spans="1:19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2"/>
      <c r="K2" s="54" t="s">
        <v>0</v>
      </c>
      <c r="L2" s="54"/>
      <c r="M2" s="54"/>
      <c r="N2" s="54"/>
      <c r="O2" s="54"/>
      <c r="P2" s="54"/>
      <c r="Q2" s="54"/>
      <c r="R2" s="54"/>
      <c r="S2" s="54"/>
    </row>
    <row r="3" spans="1:19" ht="15.75" thickBot="1" x14ac:dyDescent="0.3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2"/>
      <c r="K3" s="54" t="s">
        <v>56</v>
      </c>
      <c r="L3" s="54"/>
      <c r="M3" s="54"/>
      <c r="N3" s="54"/>
      <c r="O3" s="54"/>
      <c r="P3" s="54"/>
      <c r="Q3" s="54"/>
      <c r="R3" s="54"/>
      <c r="S3" s="54"/>
    </row>
    <row r="4" spans="1:19" ht="15.75" hidden="1" thickBot="1" x14ac:dyDescent="0.3">
      <c r="A4" s="3"/>
      <c r="B4" s="4"/>
      <c r="C4" s="4"/>
      <c r="D4" s="4"/>
      <c r="E4" s="4"/>
      <c r="F4" s="4"/>
      <c r="G4" s="4"/>
      <c r="H4" s="4"/>
      <c r="I4" s="4"/>
      <c r="J4" s="5"/>
      <c r="K4" s="3"/>
      <c r="L4" s="4"/>
      <c r="M4" s="4"/>
      <c r="N4" s="4"/>
      <c r="O4" s="4"/>
      <c r="P4" s="4"/>
      <c r="Q4" s="4"/>
      <c r="R4" s="4"/>
      <c r="S4" s="4"/>
    </row>
    <row r="5" spans="1:19" ht="26.25" customHeight="1" x14ac:dyDescent="0.25">
      <c r="A5" s="43" t="s">
        <v>29</v>
      </c>
      <c r="B5" s="63" t="s">
        <v>2</v>
      </c>
      <c r="C5" s="32" t="s">
        <v>30</v>
      </c>
      <c r="D5" s="32" t="s">
        <v>31</v>
      </c>
      <c r="E5" s="59" t="s">
        <v>5</v>
      </c>
      <c r="F5" s="59" t="s">
        <v>62</v>
      </c>
      <c r="G5" s="59" t="s">
        <v>7</v>
      </c>
      <c r="H5" s="32" t="s">
        <v>33</v>
      </c>
      <c r="I5" s="59" t="s">
        <v>9</v>
      </c>
      <c r="J5" s="6"/>
      <c r="K5" s="66" t="s">
        <v>1</v>
      </c>
      <c r="L5" s="66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6" t="s">
        <v>9</v>
      </c>
    </row>
    <row r="6" spans="1:19" ht="25.5" x14ac:dyDescent="0.25">
      <c r="A6" s="44" t="s">
        <v>35</v>
      </c>
      <c r="B6" s="64"/>
      <c r="C6" s="35" t="s">
        <v>61</v>
      </c>
      <c r="D6" s="35" t="s">
        <v>37</v>
      </c>
      <c r="E6" s="60"/>
      <c r="F6" s="75"/>
      <c r="G6" s="75"/>
      <c r="H6" s="35" t="s">
        <v>39</v>
      </c>
      <c r="I6" s="60"/>
      <c r="J6" s="6"/>
      <c r="K6" s="67"/>
      <c r="L6" s="67"/>
      <c r="M6" s="67"/>
      <c r="N6" s="67"/>
      <c r="O6" s="67"/>
      <c r="P6" s="67"/>
      <c r="Q6" s="67"/>
      <c r="R6" s="67"/>
      <c r="S6" s="67"/>
    </row>
    <row r="7" spans="1:19" ht="15" customHeight="1" thickBot="1" x14ac:dyDescent="0.3">
      <c r="A7" s="36"/>
      <c r="B7" s="65"/>
      <c r="C7" s="37" t="s">
        <v>41</v>
      </c>
      <c r="D7" s="38"/>
      <c r="E7" s="38"/>
      <c r="F7" s="76"/>
      <c r="G7" s="76"/>
      <c r="H7" s="38"/>
      <c r="I7" s="38"/>
      <c r="J7" s="6"/>
      <c r="K7" s="68"/>
      <c r="L7" s="68"/>
      <c r="M7" s="68"/>
      <c r="N7" s="68"/>
      <c r="O7" s="68"/>
      <c r="P7" s="68"/>
      <c r="Q7" s="68"/>
      <c r="R7" s="68"/>
      <c r="S7" s="68"/>
    </row>
    <row r="8" spans="1:19" ht="29.25" customHeight="1" thickBot="1" x14ac:dyDescent="0.3">
      <c r="A8" s="45">
        <v>1</v>
      </c>
      <c r="B8" s="37" t="s">
        <v>49</v>
      </c>
      <c r="C8" s="37" t="s">
        <v>12</v>
      </c>
      <c r="D8" s="37" t="s">
        <v>13</v>
      </c>
      <c r="E8" s="52">
        <v>5.66</v>
      </c>
      <c r="F8" s="53">
        <v>54.973999999999997</v>
      </c>
      <c r="G8" s="53">
        <v>34.531999999999996</v>
      </c>
      <c r="H8" s="53">
        <v>22.231000000000002</v>
      </c>
      <c r="I8" s="53">
        <v>3.8439999999999999</v>
      </c>
      <c r="J8" s="6"/>
      <c r="K8" s="7" t="s">
        <v>10</v>
      </c>
      <c r="L8" s="8" t="s">
        <v>11</v>
      </c>
      <c r="M8" s="9" t="s">
        <v>12</v>
      </c>
      <c r="N8" s="9" t="s">
        <v>13</v>
      </c>
      <c r="O8" s="10">
        <v>0</v>
      </c>
      <c r="P8" s="10"/>
      <c r="Q8" s="10">
        <v>0.38500000000000001</v>
      </c>
      <c r="R8" s="9"/>
      <c r="S8" s="11"/>
    </row>
    <row r="9" spans="1:19" ht="29.25" customHeight="1" thickBot="1" x14ac:dyDescent="0.3">
      <c r="A9" s="45">
        <v>2</v>
      </c>
      <c r="B9" s="37" t="s">
        <v>50</v>
      </c>
      <c r="C9" s="37" t="s">
        <v>14</v>
      </c>
      <c r="D9" s="37" t="s">
        <v>13</v>
      </c>
      <c r="E9" s="53">
        <v>4.9139999999999997</v>
      </c>
      <c r="F9" s="53">
        <v>30.844999999999999</v>
      </c>
      <c r="G9" s="53">
        <v>24.228999999999999</v>
      </c>
      <c r="H9" s="53">
        <v>6.2779999999999996</v>
      </c>
      <c r="I9" s="53">
        <v>4.9480000000000004</v>
      </c>
      <c r="J9" s="6"/>
      <c r="K9" s="55" t="s">
        <v>43</v>
      </c>
      <c r="L9" s="56"/>
      <c r="M9" s="57"/>
      <c r="N9" s="58"/>
      <c r="O9" s="58"/>
      <c r="P9" s="56"/>
      <c r="Q9" s="13"/>
      <c r="R9" s="12"/>
      <c r="S9" s="14"/>
    </row>
    <row r="10" spans="1:19" ht="29.25" customHeight="1" thickBot="1" x14ac:dyDescent="0.3">
      <c r="A10" s="45">
        <v>3</v>
      </c>
      <c r="B10" s="37" t="s">
        <v>51</v>
      </c>
      <c r="C10" s="37" t="s">
        <v>15</v>
      </c>
      <c r="D10" s="37" t="s">
        <v>13</v>
      </c>
      <c r="E10" s="53">
        <v>0.16</v>
      </c>
      <c r="F10" s="52">
        <v>14.6967</v>
      </c>
      <c r="G10" s="52">
        <v>14.8565</v>
      </c>
      <c r="H10" s="53"/>
      <c r="I10" s="53">
        <v>0</v>
      </c>
      <c r="J10" s="6"/>
      <c r="K10" s="55" t="s">
        <v>44</v>
      </c>
      <c r="L10" s="58"/>
      <c r="M10" s="58"/>
      <c r="N10" s="58"/>
      <c r="O10" s="58"/>
      <c r="P10" s="56"/>
      <c r="Q10" s="13">
        <v>0.11</v>
      </c>
      <c r="R10" s="15"/>
      <c r="S10" s="16"/>
    </row>
    <row r="11" spans="1:19" ht="29.25" customHeight="1" thickBot="1" x14ac:dyDescent="0.3">
      <c r="A11" s="45">
        <v>4</v>
      </c>
      <c r="B11" s="37" t="s">
        <v>16</v>
      </c>
      <c r="C11" s="37" t="s">
        <v>17</v>
      </c>
      <c r="D11" s="37" t="s">
        <v>13</v>
      </c>
      <c r="E11" s="53"/>
      <c r="F11" s="52">
        <v>1.5439000000000001</v>
      </c>
      <c r="G11" s="53">
        <v>1.544</v>
      </c>
      <c r="H11" s="53"/>
      <c r="I11" s="53"/>
      <c r="J11" s="6"/>
      <c r="K11" s="71" t="s">
        <v>45</v>
      </c>
      <c r="L11" s="72"/>
      <c r="M11" s="72"/>
      <c r="N11" s="72"/>
      <c r="O11" s="72"/>
      <c r="P11" s="73"/>
      <c r="Q11" s="17">
        <v>0.27500000000000002</v>
      </c>
      <c r="R11" s="18"/>
      <c r="S11" s="19"/>
    </row>
    <row r="12" spans="1:19" ht="29.25" customHeight="1" thickBot="1" x14ac:dyDescent="0.3">
      <c r="A12" s="45">
        <v>5</v>
      </c>
      <c r="B12" s="37" t="s">
        <v>47</v>
      </c>
      <c r="C12" s="37" t="s">
        <v>48</v>
      </c>
      <c r="D12" s="37" t="s">
        <v>13</v>
      </c>
      <c r="E12" s="53"/>
      <c r="F12" s="53"/>
      <c r="G12" s="53"/>
      <c r="H12" s="53"/>
      <c r="I12" s="53"/>
      <c r="J12" s="6"/>
      <c r="K12" s="6"/>
      <c r="L12" s="70" t="s">
        <v>55</v>
      </c>
      <c r="M12" s="70"/>
      <c r="Q12" s="70" t="s">
        <v>46</v>
      </c>
      <c r="R12" s="70"/>
      <c r="S12" s="6"/>
    </row>
    <row r="13" spans="1:19" ht="29.25" customHeight="1" thickBot="1" x14ac:dyDescent="0.3">
      <c r="A13" s="45">
        <v>6</v>
      </c>
      <c r="B13" s="37" t="s">
        <v>18</v>
      </c>
      <c r="C13" s="37" t="s">
        <v>19</v>
      </c>
      <c r="D13" s="37" t="s">
        <v>13</v>
      </c>
      <c r="E13" s="53">
        <v>8.5999999999999993E-2</v>
      </c>
      <c r="F13" s="52">
        <v>0.55259999999999998</v>
      </c>
      <c r="G13" s="52">
        <v>0.62585000000000002</v>
      </c>
      <c r="H13" s="53"/>
      <c r="I13" s="52">
        <v>2.4299999999999999E-2</v>
      </c>
      <c r="J13" s="6"/>
      <c r="K13" s="6"/>
      <c r="L13" s="20"/>
      <c r="M13" s="6"/>
      <c r="N13" s="6"/>
      <c r="O13" s="21"/>
      <c r="P13" s="6"/>
      <c r="Q13" s="6"/>
      <c r="R13" s="6"/>
      <c r="S13" s="6"/>
    </row>
    <row r="14" spans="1:19" ht="29.25" customHeight="1" thickBot="1" x14ac:dyDescent="0.3">
      <c r="A14" s="45">
        <v>7</v>
      </c>
      <c r="B14" s="37" t="s">
        <v>52</v>
      </c>
      <c r="C14" s="37" t="s">
        <v>53</v>
      </c>
      <c r="D14" s="37" t="s">
        <v>13</v>
      </c>
      <c r="E14" s="53"/>
      <c r="F14" s="53"/>
      <c r="G14" s="53"/>
      <c r="H14" s="53"/>
      <c r="I14" s="53"/>
      <c r="J14" s="6"/>
      <c r="K14" s="6"/>
      <c r="L14" s="20"/>
      <c r="M14" s="6"/>
      <c r="N14" s="6"/>
      <c r="O14" s="6"/>
      <c r="P14" s="6"/>
      <c r="Q14" s="6"/>
      <c r="R14" s="6"/>
      <c r="S14" s="6"/>
    </row>
    <row r="15" spans="1:19" ht="29.25" customHeight="1" thickBot="1" x14ac:dyDescent="0.3">
      <c r="A15" s="45">
        <v>8</v>
      </c>
      <c r="B15" s="37" t="s">
        <v>20</v>
      </c>
      <c r="C15" s="37" t="s">
        <v>21</v>
      </c>
      <c r="D15" s="37" t="s">
        <v>13</v>
      </c>
      <c r="E15" s="52">
        <v>0.14269999999999999</v>
      </c>
      <c r="F15" s="52">
        <v>8.3938000000000006</v>
      </c>
      <c r="G15" s="52">
        <v>8.1945899999999998</v>
      </c>
      <c r="H15" s="52"/>
      <c r="I15" s="52">
        <v>0.13449</v>
      </c>
      <c r="J15" s="6"/>
      <c r="K15" s="6"/>
      <c r="L15" s="20"/>
      <c r="M15" s="6"/>
      <c r="N15" s="6"/>
      <c r="O15" s="6"/>
      <c r="P15" s="6"/>
      <c r="Q15" s="6"/>
      <c r="R15" s="6"/>
      <c r="S15" s="6"/>
    </row>
    <row r="16" spans="1:19" ht="29.25" customHeight="1" thickBot="1" x14ac:dyDescent="0.3">
      <c r="A16" s="45">
        <v>9</v>
      </c>
      <c r="B16" s="37" t="s">
        <v>22</v>
      </c>
      <c r="C16" s="37" t="s">
        <v>23</v>
      </c>
      <c r="D16" s="37" t="s">
        <v>24</v>
      </c>
      <c r="E16" s="53"/>
      <c r="F16" s="53"/>
      <c r="G16" s="53"/>
      <c r="H16" s="53"/>
      <c r="I16" s="53"/>
      <c r="J16" s="6"/>
      <c r="K16" s="6"/>
      <c r="L16" s="20"/>
      <c r="M16" s="6"/>
      <c r="N16" s="6"/>
      <c r="O16" s="6"/>
      <c r="P16" s="6"/>
      <c r="Q16" s="6"/>
      <c r="R16" s="6"/>
      <c r="S16" s="6"/>
    </row>
    <row r="17" spans="1:19" ht="29.25" customHeight="1" thickBot="1" x14ac:dyDescent="0.3">
      <c r="A17" s="45">
        <v>10</v>
      </c>
      <c r="B17" s="37" t="s">
        <v>54</v>
      </c>
      <c r="C17" s="37" t="s">
        <v>25</v>
      </c>
      <c r="D17" s="37" t="s">
        <v>13</v>
      </c>
      <c r="E17" s="53"/>
      <c r="F17" s="52">
        <v>2.3025000000000002</v>
      </c>
      <c r="G17" s="52">
        <v>2.3025000000000002</v>
      </c>
      <c r="H17" s="53"/>
      <c r="I17" s="53"/>
      <c r="J17" s="6"/>
      <c r="K17" s="6"/>
      <c r="L17" s="20"/>
      <c r="M17" s="6"/>
      <c r="N17" s="6"/>
      <c r="O17" s="6"/>
      <c r="P17" s="6"/>
      <c r="Q17" s="6"/>
      <c r="R17" s="6"/>
      <c r="S17" s="6"/>
    </row>
    <row r="18" spans="1:19" ht="29.25" customHeight="1" thickBot="1" x14ac:dyDescent="0.3">
      <c r="A18" s="45">
        <v>11</v>
      </c>
      <c r="B18" s="37" t="s">
        <v>26</v>
      </c>
      <c r="C18" s="37" t="s">
        <v>27</v>
      </c>
      <c r="D18" s="37" t="s">
        <v>13</v>
      </c>
      <c r="E18" s="53"/>
      <c r="F18" s="53"/>
      <c r="G18" s="53"/>
      <c r="H18" s="53"/>
      <c r="I18" s="53"/>
      <c r="J18" s="24"/>
      <c r="K18" s="22"/>
      <c r="O18" s="23"/>
      <c r="P18" s="23"/>
      <c r="Q18" s="23"/>
      <c r="R18" s="23"/>
      <c r="S18" s="23"/>
    </row>
    <row r="19" spans="1:19" ht="15.75" x14ac:dyDescent="0.25">
      <c r="B19" s="51">
        <v>44267</v>
      </c>
      <c r="E19" s="1">
        <f>E8+E9+E10+E11+E13+E15+(E16/1000)+E17+E18</f>
        <v>10.9627</v>
      </c>
      <c r="F19" s="1">
        <f>F8+F9+F10+F11+F13+F15+(F16/1000)+F17+F18</f>
        <v>113.30849999999997</v>
      </c>
      <c r="G19" s="1">
        <f>G8+G9+G10+G11+G13+G15+(G16/1000)+G17+G18</f>
        <v>86.284439999999989</v>
      </c>
      <c r="H19" s="1">
        <f>H8+H9</f>
        <v>28.509</v>
      </c>
      <c r="I19" s="1">
        <f>I8+I9+I10+I11+I13+I15+(I16/1000)+I17+I18</f>
        <v>8.9507899999999996</v>
      </c>
      <c r="J19" s="24"/>
      <c r="K19" s="22"/>
      <c r="O19" s="23"/>
      <c r="P19" s="23"/>
      <c r="Q19" s="23"/>
      <c r="R19" s="23"/>
      <c r="S19" s="23"/>
    </row>
    <row r="20" spans="1:19" ht="21.75" customHeight="1" x14ac:dyDescent="0.25">
      <c r="A20" s="77" t="s">
        <v>63</v>
      </c>
      <c r="B20" s="78"/>
      <c r="C20" s="78"/>
      <c r="D20" s="78"/>
      <c r="E20" s="23"/>
      <c r="F20" s="23"/>
      <c r="G20" s="23"/>
      <c r="H20" s="23"/>
      <c r="I20" s="23"/>
      <c r="J20" s="24"/>
      <c r="K20" s="22"/>
      <c r="O20" s="23"/>
      <c r="P20" s="23"/>
      <c r="Q20" s="23"/>
      <c r="R20" s="23"/>
      <c r="S20" s="23"/>
    </row>
    <row r="21" spans="1:19" ht="33.75" customHeight="1" x14ac:dyDescent="0.25">
      <c r="A21" s="79" t="s">
        <v>64</v>
      </c>
      <c r="B21" s="80"/>
      <c r="C21" s="80"/>
      <c r="D21" s="80"/>
      <c r="E21" s="23"/>
      <c r="F21" s="23"/>
      <c r="G21" s="23"/>
      <c r="H21" s="23"/>
      <c r="I21" s="23"/>
      <c r="J21" s="24"/>
      <c r="K21" s="22"/>
      <c r="O21" s="23"/>
      <c r="P21" s="23"/>
      <c r="Q21" s="23"/>
      <c r="R21" s="23"/>
      <c r="S21" s="23"/>
    </row>
    <row r="22" spans="1:19" ht="18" customHeight="1" x14ac:dyDescent="0.25">
      <c r="A22" s="74" t="s">
        <v>28</v>
      </c>
      <c r="B22" s="74"/>
      <c r="C22" s="74"/>
      <c r="G22" s="70" t="s">
        <v>65</v>
      </c>
      <c r="H22" s="70"/>
      <c r="I22" s="70"/>
      <c r="K22" s="25"/>
      <c r="L22" s="70"/>
      <c r="M22" s="70"/>
      <c r="Q22" s="70"/>
      <c r="R22" s="70"/>
    </row>
    <row r="23" spans="1:19" hidden="1" x14ac:dyDescent="0.25">
      <c r="A23" s="69" t="s">
        <v>0</v>
      </c>
      <c r="B23" s="69"/>
      <c r="C23" s="69"/>
      <c r="D23" s="69"/>
      <c r="E23" s="69"/>
      <c r="F23" s="69"/>
      <c r="G23" s="69"/>
      <c r="H23" s="69"/>
      <c r="I23" s="69"/>
      <c r="J23" s="27"/>
    </row>
    <row r="24" spans="1:19" hidden="1" x14ac:dyDescent="0.25">
      <c r="A24" s="69" t="s">
        <v>59</v>
      </c>
      <c r="B24" s="69"/>
      <c r="C24" s="69"/>
      <c r="D24" s="69"/>
      <c r="E24" s="69"/>
      <c r="F24" s="69"/>
      <c r="G24" s="69"/>
      <c r="H24" s="69"/>
      <c r="I24" s="69"/>
      <c r="J24" s="27"/>
    </row>
    <row r="25" spans="1:19" ht="15.75" hidden="1" thickBot="1" x14ac:dyDescent="0.3">
      <c r="A25" s="28"/>
      <c r="B25" s="29"/>
      <c r="C25" s="29"/>
      <c r="D25" s="29"/>
      <c r="E25" s="29"/>
      <c r="F25" s="29"/>
      <c r="G25" s="29"/>
      <c r="H25" s="29"/>
      <c r="I25" s="29"/>
      <c r="J25" s="30"/>
    </row>
    <row r="26" spans="1:19" ht="25.5" hidden="1" x14ac:dyDescent="0.25">
      <c r="A26" s="31" t="s">
        <v>29</v>
      </c>
      <c r="B26" s="63" t="s">
        <v>2</v>
      </c>
      <c r="C26" s="32" t="s">
        <v>30</v>
      </c>
      <c r="D26" s="32" t="s">
        <v>31</v>
      </c>
      <c r="E26" s="32" t="s">
        <v>32</v>
      </c>
      <c r="F26" s="63" t="s">
        <v>6</v>
      </c>
      <c r="G26" s="63" t="s">
        <v>7</v>
      </c>
      <c r="H26" s="32" t="s">
        <v>33</v>
      </c>
      <c r="I26" s="32" t="s">
        <v>34</v>
      </c>
      <c r="J26" s="33"/>
    </row>
    <row r="27" spans="1:19" ht="25.5" hidden="1" x14ac:dyDescent="0.25">
      <c r="A27" s="34" t="s">
        <v>35</v>
      </c>
      <c r="B27" s="64"/>
      <c r="C27" s="35" t="s">
        <v>36</v>
      </c>
      <c r="D27" s="35" t="s">
        <v>37</v>
      </c>
      <c r="E27" s="35" t="s">
        <v>38</v>
      </c>
      <c r="F27" s="64"/>
      <c r="G27" s="64"/>
      <c r="H27" s="35" t="s">
        <v>39</v>
      </c>
      <c r="I27" s="35" t="s">
        <v>40</v>
      </c>
      <c r="J27" s="33"/>
    </row>
    <row r="28" spans="1:19" ht="15.75" hidden="1" thickBot="1" x14ac:dyDescent="0.3">
      <c r="A28" s="36"/>
      <c r="B28" s="65"/>
      <c r="C28" s="37" t="s">
        <v>41</v>
      </c>
      <c r="D28" s="38"/>
      <c r="E28" s="38"/>
      <c r="F28" s="65"/>
      <c r="G28" s="65"/>
      <c r="H28" s="38"/>
      <c r="I28" s="38"/>
      <c r="J28" s="39"/>
    </row>
    <row r="29" spans="1:19" ht="26.25" hidden="1" thickBot="1" x14ac:dyDescent="0.3">
      <c r="A29" s="40">
        <v>1</v>
      </c>
      <c r="B29" s="37" t="s">
        <v>49</v>
      </c>
      <c r="C29" s="37" t="s">
        <v>12</v>
      </c>
      <c r="D29" s="37" t="s">
        <v>13</v>
      </c>
      <c r="E29" s="41"/>
      <c r="F29" s="41"/>
      <c r="G29" s="41"/>
      <c r="H29" s="41"/>
      <c r="I29" s="41"/>
      <c r="J29" s="42"/>
    </row>
    <row r="30" spans="1:19" ht="15.75" hidden="1" thickBot="1" x14ac:dyDescent="0.3">
      <c r="A30" s="40">
        <v>2</v>
      </c>
      <c r="B30" s="37" t="s">
        <v>50</v>
      </c>
      <c r="C30" s="37" t="s">
        <v>14</v>
      </c>
      <c r="D30" s="37" t="s">
        <v>13</v>
      </c>
      <c r="E30" s="41"/>
      <c r="F30" s="41"/>
      <c r="G30" s="41"/>
      <c r="H30" s="41"/>
      <c r="I30" s="41"/>
      <c r="J30" s="42"/>
    </row>
    <row r="31" spans="1:19" ht="15.75" hidden="1" thickBot="1" x14ac:dyDescent="0.3">
      <c r="A31" s="40">
        <v>3</v>
      </c>
      <c r="B31" s="37" t="s">
        <v>51</v>
      </c>
      <c r="C31" s="37" t="s">
        <v>15</v>
      </c>
      <c r="D31" s="37" t="s">
        <v>13</v>
      </c>
      <c r="E31" s="41"/>
      <c r="F31" s="41"/>
      <c r="G31" s="41"/>
      <c r="H31" s="41"/>
      <c r="I31" s="41"/>
      <c r="J31" s="42"/>
    </row>
    <row r="32" spans="1:19" ht="15.75" hidden="1" thickBot="1" x14ac:dyDescent="0.3">
      <c r="A32" s="40">
        <v>4</v>
      </c>
      <c r="B32" s="37" t="s">
        <v>16</v>
      </c>
      <c r="C32" s="37" t="s">
        <v>17</v>
      </c>
      <c r="D32" s="37" t="s">
        <v>13</v>
      </c>
      <c r="E32" s="41"/>
      <c r="F32" s="41"/>
      <c r="G32" s="41"/>
      <c r="H32" s="41"/>
      <c r="I32" s="41"/>
      <c r="J32" s="42"/>
    </row>
    <row r="33" spans="1:10" ht="15.75" hidden="1" thickBot="1" x14ac:dyDescent="0.3">
      <c r="A33" s="45">
        <v>5</v>
      </c>
      <c r="B33" s="37" t="s">
        <v>47</v>
      </c>
      <c r="C33" s="37" t="s">
        <v>48</v>
      </c>
      <c r="D33" s="37" t="s">
        <v>13</v>
      </c>
      <c r="E33" s="41"/>
      <c r="F33" s="41"/>
      <c r="G33" s="41"/>
      <c r="H33" s="41"/>
      <c r="I33" s="41"/>
      <c r="J33" s="42"/>
    </row>
    <row r="34" spans="1:10" ht="26.25" hidden="1" thickBot="1" x14ac:dyDescent="0.3">
      <c r="A34" s="40">
        <v>6</v>
      </c>
      <c r="B34" s="37" t="s">
        <v>18</v>
      </c>
      <c r="C34" s="37" t="s">
        <v>19</v>
      </c>
      <c r="D34" s="37" t="s">
        <v>13</v>
      </c>
      <c r="E34" s="41"/>
      <c r="F34" s="41"/>
      <c r="G34" s="41"/>
      <c r="H34" s="41"/>
      <c r="I34" s="41"/>
      <c r="J34" s="42"/>
    </row>
    <row r="35" spans="1:10" ht="15.75" hidden="1" thickBot="1" x14ac:dyDescent="0.3">
      <c r="A35" s="45">
        <v>7</v>
      </c>
      <c r="B35" s="37" t="s">
        <v>52</v>
      </c>
      <c r="C35" s="37" t="s">
        <v>53</v>
      </c>
      <c r="D35" s="37" t="s">
        <v>13</v>
      </c>
      <c r="E35" s="41"/>
      <c r="F35" s="41"/>
      <c r="G35" s="41"/>
      <c r="H35" s="41"/>
      <c r="I35" s="41"/>
      <c r="J35" s="42"/>
    </row>
    <row r="36" spans="1:10" ht="26.25" hidden="1" thickBot="1" x14ac:dyDescent="0.3">
      <c r="A36" s="40">
        <v>8</v>
      </c>
      <c r="B36" s="37" t="s">
        <v>20</v>
      </c>
      <c r="C36" s="37" t="s">
        <v>21</v>
      </c>
      <c r="D36" s="37" t="s">
        <v>13</v>
      </c>
      <c r="E36" s="41"/>
      <c r="F36" s="41"/>
      <c r="G36" s="41"/>
      <c r="H36" s="41"/>
      <c r="I36" s="41"/>
      <c r="J36" s="42"/>
    </row>
    <row r="37" spans="1:10" ht="15.75" hidden="1" thickBot="1" x14ac:dyDescent="0.3">
      <c r="A37" s="40">
        <v>9</v>
      </c>
      <c r="B37" s="37" t="s">
        <v>22</v>
      </c>
      <c r="C37" s="37" t="s">
        <v>23</v>
      </c>
      <c r="D37" s="37" t="s">
        <v>24</v>
      </c>
      <c r="E37" s="41"/>
      <c r="F37" s="41"/>
      <c r="G37" s="41"/>
      <c r="H37" s="41"/>
      <c r="I37" s="41"/>
      <c r="J37" s="42"/>
    </row>
    <row r="38" spans="1:10" ht="26.25" hidden="1" thickBot="1" x14ac:dyDescent="0.3">
      <c r="A38" s="40">
        <v>10</v>
      </c>
      <c r="B38" s="37" t="s">
        <v>54</v>
      </c>
      <c r="C38" s="37" t="s">
        <v>25</v>
      </c>
      <c r="D38" s="37" t="s">
        <v>13</v>
      </c>
      <c r="E38" s="41"/>
      <c r="F38" s="41"/>
      <c r="G38" s="41"/>
      <c r="H38" s="41"/>
      <c r="I38" s="41"/>
      <c r="J38" s="42"/>
    </row>
    <row r="39" spans="1:10" ht="15.75" hidden="1" thickBot="1" x14ac:dyDescent="0.3">
      <c r="A39" s="40">
        <v>11</v>
      </c>
      <c r="B39" s="37" t="s">
        <v>26</v>
      </c>
      <c r="C39" s="37" t="s">
        <v>27</v>
      </c>
      <c r="D39" s="37" t="s">
        <v>13</v>
      </c>
      <c r="E39" s="41"/>
      <c r="F39" s="41"/>
      <c r="G39" s="41"/>
      <c r="H39" s="41"/>
      <c r="I39" s="41"/>
      <c r="J39" s="42"/>
    </row>
    <row r="40" spans="1:10" hidden="1" x14ac:dyDescent="0.25">
      <c r="E40" s="1">
        <f>E29+E30+E31+E32+E34+E36+(E37/1000)+E38+E39</f>
        <v>0</v>
      </c>
      <c r="F40" s="1">
        <f>F29+F30+F31+F32+F34+F36+(F37/1000)+F38+F39</f>
        <v>0</v>
      </c>
      <c r="G40" s="1">
        <f>G29+G30+G31+G32+G34+G36+(G37/1000)+G38+G39</f>
        <v>0</v>
      </c>
      <c r="H40" s="1">
        <f>H29+H30</f>
        <v>0</v>
      </c>
      <c r="I40" s="1">
        <f>I29+I30+I31+I32+I34+I36+(I37/1000)+I38+I39</f>
        <v>0</v>
      </c>
    </row>
    <row r="41" spans="1:10" ht="15.75" hidden="1" x14ac:dyDescent="0.25">
      <c r="A41" s="49" t="s">
        <v>57</v>
      </c>
      <c r="B41" s="50"/>
      <c r="C41" s="50"/>
      <c r="D41" s="50"/>
    </row>
    <row r="42" spans="1:10" ht="15.75" hidden="1" x14ac:dyDescent="0.25">
      <c r="A42" s="49" t="s">
        <v>58</v>
      </c>
      <c r="B42" s="50"/>
      <c r="C42" s="50"/>
      <c r="D42" s="50"/>
    </row>
    <row r="43" spans="1:10" s="46" customFormat="1" ht="31.5" hidden="1" x14ac:dyDescent="0.25">
      <c r="B43" s="47" t="s">
        <v>28</v>
      </c>
      <c r="G43" s="46" t="s">
        <v>42</v>
      </c>
      <c r="J43" s="48"/>
    </row>
    <row r="44" spans="1:10" hidden="1" x14ac:dyDescent="0.25"/>
    <row r="45" spans="1:10" hidden="1" x14ac:dyDescent="0.25"/>
  </sheetData>
  <mergeCells count="36">
    <mergeCell ref="A24:I24"/>
    <mergeCell ref="B26:B28"/>
    <mergeCell ref="F26:F28"/>
    <mergeCell ref="G26:G28"/>
    <mergeCell ref="K3:S3"/>
    <mergeCell ref="Q22:R22"/>
    <mergeCell ref="L22:M22"/>
    <mergeCell ref="K10:P10"/>
    <mergeCell ref="K11:P11"/>
    <mergeCell ref="L12:M12"/>
    <mergeCell ref="Q12:R12"/>
    <mergeCell ref="A22:C22"/>
    <mergeCell ref="G22:I22"/>
    <mergeCell ref="F5:F7"/>
    <mergeCell ref="G5:G7"/>
    <mergeCell ref="A23:I23"/>
    <mergeCell ref="B1:J1"/>
    <mergeCell ref="A2:I2"/>
    <mergeCell ref="A3:I3"/>
    <mergeCell ref="B5:B7"/>
    <mergeCell ref="S5:S7"/>
    <mergeCell ref="R5:R7"/>
    <mergeCell ref="Q5:Q7"/>
    <mergeCell ref="P5:P7"/>
    <mergeCell ref="O5:O7"/>
    <mergeCell ref="N5:N7"/>
    <mergeCell ref="M5:M7"/>
    <mergeCell ref="L5:L7"/>
    <mergeCell ref="K5:K7"/>
    <mergeCell ref="A20:D20"/>
    <mergeCell ref="A21:D21"/>
    <mergeCell ref="K2:S2"/>
    <mergeCell ref="K9:L9"/>
    <mergeCell ref="M9:P9"/>
    <mergeCell ref="E5:E6"/>
    <mergeCell ref="I5:I6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 Александр Михайлович</dc:creator>
  <cp:lastModifiedBy>Пользователь Windows</cp:lastModifiedBy>
  <cp:lastPrinted>2021-03-12T12:08:06Z</cp:lastPrinted>
  <dcterms:created xsi:type="dcterms:W3CDTF">2017-05-10T08:15:29Z</dcterms:created>
  <dcterms:modified xsi:type="dcterms:W3CDTF">2021-03-12T12:30:01Z</dcterms:modified>
</cp:coreProperties>
</file>